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信息采集表" sheetId="1" r:id="rId1"/>
  </sheets>
  <definedNames>
    <definedName name="_xlnm.Print_Area" localSheetId="0">信息采集表!$A$1:$AA$5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<sst xmlns="http://schemas.openxmlformats.org/spreadsheetml/2006/main" count="53" uniqueCount="45">
  <si>
    <t>大连凯特利催化工程技术有限公司面向社会公开招聘报名汇总表</t>
  </si>
  <si>
    <t>序号</t>
  </si>
  <si>
    <t>姓名</t>
  </si>
  <si>
    <t>招聘岗位</t>
  </si>
  <si>
    <t>身份证号</t>
  </si>
  <si>
    <t>性别</t>
  </si>
  <si>
    <t>出生
年月</t>
  </si>
  <si>
    <t>年龄</t>
  </si>
  <si>
    <t>户口所在地</t>
  </si>
  <si>
    <t>参加工作
时间</t>
  </si>
  <si>
    <t>政治面貌</t>
  </si>
  <si>
    <t>婚育情况</t>
  </si>
  <si>
    <t>参加工作学历</t>
  </si>
  <si>
    <t>最高学历</t>
  </si>
  <si>
    <t>现任岗位</t>
  </si>
  <si>
    <t>专业技术
职称</t>
  </si>
  <si>
    <t>职业资格</t>
  </si>
  <si>
    <t>联系电话</t>
  </si>
  <si>
    <t>电子邮箱</t>
  </si>
  <si>
    <t>备注</t>
  </si>
  <si>
    <t>院校</t>
  </si>
  <si>
    <t>专业</t>
  </si>
  <si>
    <t>学历</t>
  </si>
  <si>
    <t>学位</t>
  </si>
  <si>
    <t>单位</t>
  </si>
  <si>
    <t>部门</t>
  </si>
  <si>
    <t>职位</t>
  </si>
  <si>
    <t>示例</t>
  </si>
  <si>
    <t>王某</t>
  </si>
  <si>
    <t>投资副总经理</t>
  </si>
  <si>
    <t>211122198503022000</t>
  </si>
  <si>
    <t>辽宁省大连市</t>
  </si>
  <si>
    <t>中共党员</t>
  </si>
  <si>
    <t>已婚未育</t>
  </si>
  <si>
    <t>大连****大学</t>
  </si>
  <si>
    <t>******管理</t>
  </si>
  <si>
    <t>大学本科</t>
  </si>
  <si>
    <t>管理学学士</t>
  </si>
  <si>
    <t>大连********有限公司</t>
  </si>
  <si>
    <t>领导班子</t>
  </si>
  <si>
    <t>副总经理</t>
  </si>
  <si>
    <t>高级工程师</t>
  </si>
  <si>
    <t>一级造价师</t>
  </si>
  <si>
    <t>156********</t>
  </si>
  <si>
    <t>12345@***.com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</si>
</sst>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b/>
      <sz val="20"/>
      <color theme="1"/>
      <name val="宋体"/>
      <charset val="134"/>
    </font>
    <font>
      <sz val="11"/>
      <color theme="1"/>
      <name val="黑体"/>
      <charset val="134"/>
    </font>
    <font>
      <sz val="11"/>
      <name val="宋体"/>
      <charset val="134"/>
    </font>
    <font>
      <b/>
      <sz val="11"/>
      <name val="宋体"/>
      <charset val="134"/>
    </font>
    <font>
      <u/>
      <sz val="11"/>
      <color rgb="FFFF0000"/>
      <name val="宋体"/>
      <charset val="134"/>
      <scheme val="minor"/>
    </font>
    <font>
      <u/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3743705557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4" fontId="2" fillId="0" borderId="0" xfId="0" applyNumberFormat="1" applyFont="1" applyFill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4" fillId="2" borderId="2" xfId="49" applyNumberFormat="1" applyFont="1" applyFill="1" applyBorder="1" applyAlignment="1">
      <alignment horizontal="center" vertical="center" wrapText="1"/>
    </xf>
    <xf numFmtId="0" fontId="4" fillId="2" borderId="3" xfId="49" applyFont="1" applyFill="1" applyBorder="1" applyAlignment="1">
      <alignment horizontal="center" vertical="center" wrapText="1"/>
    </xf>
    <xf numFmtId="0" fontId="4" fillId="2" borderId="4" xfId="49" applyFont="1" applyFill="1" applyBorder="1" applyAlignment="1">
      <alignment horizontal="center" vertical="center" wrapText="1"/>
    </xf>
    <xf numFmtId="49" fontId="4" fillId="2" borderId="5" xfId="49" applyNumberFormat="1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 wrapText="1"/>
    </xf>
    <xf numFmtId="14" fontId="4" fillId="2" borderId="2" xfId="49" applyNumberFormat="1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1" fillId="0" borderId="2" xfId="49" applyNumberFormat="1" applyFon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 wrapText="1"/>
    </xf>
    <xf numFmtId="49" fontId="1" fillId="0" borderId="2" xfId="49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5" fillId="0" borderId="2" xfId="49" applyNumberFormat="1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49" fontId="5" fillId="0" borderId="2" xfId="49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14" fontId="1" fillId="0" borderId="2" xfId="49" applyNumberFormat="1" applyFont="1" applyFill="1" applyBorder="1" applyAlignment="1">
      <alignment horizontal="center" vertical="center" wrapText="1"/>
    </xf>
    <xf numFmtId="14" fontId="5" fillId="0" borderId="2" xfId="49" applyNumberFormat="1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0" fontId="7" fillId="0" borderId="2" xfId="6" applyFont="1" applyFill="1" applyBorder="1" applyAlignment="1" applyProtection="1">
      <alignment horizontal="center" vertical="center" wrapText="1"/>
    </xf>
    <xf numFmtId="0" fontId="8" fillId="0" borderId="2" xfId="6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2345@***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5"/>
  <sheetViews>
    <sheetView tabSelected="1" zoomScale="87" zoomScaleNormal="87" workbookViewId="0">
      <pane xSplit="2" ySplit="3" topLeftCell="C4" activePane="bottomRight" state="frozen"/>
      <selection/>
      <selection pane="topRight"/>
      <selection pane="bottomLeft"/>
      <selection pane="bottomRight" activeCell="I26" sqref="I26"/>
    </sheetView>
  </sheetViews>
  <sheetFormatPr defaultColWidth="9" defaultRowHeight="13.5" outlineLevelRow="4"/>
  <cols>
    <col min="1" max="1" width="5.25" style="3" customWidth="1"/>
    <col min="2" max="2" width="7.25" style="4" customWidth="1"/>
    <col min="3" max="3" width="12" style="4" customWidth="1"/>
    <col min="4" max="4" width="11.3833333333333" style="5" customWidth="1"/>
    <col min="5" max="5" width="8.25" style="4" customWidth="1"/>
    <col min="6" max="6" width="9.25" style="6" customWidth="1"/>
    <col min="7" max="7" width="8.25" style="4" customWidth="1"/>
    <col min="8" max="8" width="13.5" style="4" customWidth="1"/>
    <col min="9" max="9" width="9.25" style="6" customWidth="1"/>
    <col min="10" max="11" width="9.25" style="4" customWidth="1"/>
    <col min="12" max="12" width="13.5" style="4" customWidth="1"/>
    <col min="13" max="13" width="11.3833333333333" style="4" customWidth="1"/>
    <col min="14" max="14" width="7.25" style="4" customWidth="1"/>
    <col min="15" max="15" width="9.25" style="4" customWidth="1"/>
    <col min="16" max="16" width="13.5" style="4" customWidth="1"/>
    <col min="17" max="17" width="11.3833333333333" style="4" customWidth="1"/>
    <col min="18" max="18" width="7.25" style="4" customWidth="1"/>
    <col min="19" max="19" width="9.25" style="4" customWidth="1"/>
    <col min="20" max="20" width="15.75" style="4" customWidth="1"/>
    <col min="21" max="21" width="9.25" style="4" customWidth="1"/>
    <col min="22" max="22" width="7.25" style="4" customWidth="1"/>
    <col min="23" max="23" width="11.3833333333333" style="4" customWidth="1"/>
    <col min="24" max="24" width="9.25" style="4" customWidth="1"/>
    <col min="25" max="25" width="12.5" style="4" customWidth="1"/>
    <col min="26" max="26" width="14.6333333333333" style="4" customWidth="1"/>
    <col min="27" max="27" width="5.25" style="4" customWidth="1"/>
    <col min="28" max="16384" width="9" style="4"/>
  </cols>
  <sheetData>
    <row r="1" ht="67.5" customHeight="1" spans="1:27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customHeight="1" spans="1:27">
      <c r="A2" s="8" t="s">
        <v>1</v>
      </c>
      <c r="B2" s="9" t="s">
        <v>2</v>
      </c>
      <c r="C2" s="10" t="s">
        <v>3</v>
      </c>
      <c r="D2" s="11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3" t="s">
        <v>9</v>
      </c>
      <c r="J2" s="12" t="s">
        <v>10</v>
      </c>
      <c r="K2" s="12" t="s">
        <v>11</v>
      </c>
      <c r="L2" s="12" t="s">
        <v>12</v>
      </c>
      <c r="M2" s="12"/>
      <c r="N2" s="12"/>
      <c r="O2" s="12"/>
      <c r="P2" s="12" t="s">
        <v>13</v>
      </c>
      <c r="Q2" s="12"/>
      <c r="R2" s="12"/>
      <c r="S2" s="12"/>
      <c r="T2" s="12" t="s">
        <v>14</v>
      </c>
      <c r="U2" s="12"/>
      <c r="V2" s="12"/>
      <c r="W2" s="12" t="s">
        <v>15</v>
      </c>
      <c r="X2" s="12" t="s">
        <v>16</v>
      </c>
      <c r="Y2" s="12" t="s">
        <v>17</v>
      </c>
      <c r="Z2" s="12" t="s">
        <v>18</v>
      </c>
      <c r="AA2" s="12" t="s">
        <v>19</v>
      </c>
    </row>
    <row r="3" spans="1:27">
      <c r="A3" s="8"/>
      <c r="B3" s="9"/>
      <c r="C3" s="14"/>
      <c r="D3" s="11"/>
      <c r="E3" s="12"/>
      <c r="F3" s="13"/>
      <c r="G3" s="12"/>
      <c r="H3" s="12"/>
      <c r="I3" s="13"/>
      <c r="J3" s="12"/>
      <c r="K3" s="12"/>
      <c r="L3" s="12" t="s">
        <v>20</v>
      </c>
      <c r="M3" s="12" t="s">
        <v>21</v>
      </c>
      <c r="N3" s="12" t="s">
        <v>22</v>
      </c>
      <c r="O3" s="12" t="s">
        <v>23</v>
      </c>
      <c r="P3" s="12" t="s">
        <v>20</v>
      </c>
      <c r="Q3" s="12" t="s">
        <v>21</v>
      </c>
      <c r="R3" s="12" t="s">
        <v>22</v>
      </c>
      <c r="S3" s="12" t="s">
        <v>23</v>
      </c>
      <c r="T3" s="12" t="s">
        <v>24</v>
      </c>
      <c r="U3" s="12" t="s">
        <v>25</v>
      </c>
      <c r="V3" s="12" t="s">
        <v>26</v>
      </c>
      <c r="W3" s="12"/>
      <c r="X3" s="12"/>
      <c r="Y3" s="12"/>
      <c r="Z3" s="12"/>
      <c r="AA3" s="12"/>
    </row>
    <row r="4" s="1" customFormat="1" ht="27" spans="1:27">
      <c r="A4" s="15" t="s">
        <v>27</v>
      </c>
      <c r="B4" s="16" t="s">
        <v>28</v>
      </c>
      <c r="C4" s="16" t="s">
        <v>29</v>
      </c>
      <c r="D4" s="17" t="s">
        <v>30</v>
      </c>
      <c r="E4" s="18" t="str">
        <f>IFERROR(IF(MOD(MID(D4,17,1),2),"男","女"),"")</f>
        <v>女</v>
      </c>
      <c r="F4" s="19">
        <f>IFERROR(--TEXT(MID(D4,7,8),"0-00-00"),"")</f>
        <v>31108</v>
      </c>
      <c r="G4" s="18">
        <f>IFERROR(DATEDIF(TEXT(MID(D4,7,8),"#-00-00"),DATE(2022,9,30),"Y"),"")</f>
        <v>37</v>
      </c>
      <c r="H4" s="16" t="s">
        <v>31</v>
      </c>
      <c r="I4" s="25">
        <v>39295</v>
      </c>
      <c r="J4" s="16" t="s">
        <v>32</v>
      </c>
      <c r="K4" s="16" t="s">
        <v>33</v>
      </c>
      <c r="L4" s="16" t="s">
        <v>34</v>
      </c>
      <c r="M4" s="16" t="s">
        <v>35</v>
      </c>
      <c r="N4" s="16" t="s">
        <v>36</v>
      </c>
      <c r="O4" s="16" t="s">
        <v>37</v>
      </c>
      <c r="P4" s="16" t="s">
        <v>34</v>
      </c>
      <c r="Q4" s="16" t="s">
        <v>35</v>
      </c>
      <c r="R4" s="16" t="s">
        <v>36</v>
      </c>
      <c r="S4" s="16" t="s">
        <v>37</v>
      </c>
      <c r="T4" s="16" t="s">
        <v>38</v>
      </c>
      <c r="U4" s="16" t="s">
        <v>39</v>
      </c>
      <c r="V4" s="16" t="s">
        <v>40</v>
      </c>
      <c r="W4" s="16" t="s">
        <v>41</v>
      </c>
      <c r="X4" s="16" t="s">
        <v>42</v>
      </c>
      <c r="Y4" s="17" t="s">
        <v>43</v>
      </c>
      <c r="Z4" s="28" t="s">
        <v>44</v>
      </c>
      <c r="AA4" s="16"/>
    </row>
    <row r="5" s="2" customFormat="1" ht="38.25" customHeight="1" spans="1:27">
      <c r="A5" s="20">
        <f>ROW()-4</f>
        <v>1</v>
      </c>
      <c r="B5" s="21"/>
      <c r="C5" s="21"/>
      <c r="D5" s="22"/>
      <c r="E5" s="23" t="str">
        <f t="shared" ref="E5" si="0">IFERROR(IF(MOD(MID(D5,17,1),2),"男","女"),"")</f>
        <v/>
      </c>
      <c r="F5" s="24" t="str">
        <f t="shared" ref="F5" si="1">IFERROR(--TEXT(MID(D5,7,8),"0-00-00"),"")</f>
        <v/>
      </c>
      <c r="G5" s="23" t="str">
        <f t="shared" ref="G5" si="2">IFERROR(DATEDIF(TEXT(MID(D5,7,8),"#-00-00"),DATE(2021,9,30),"Y"),"")</f>
        <v/>
      </c>
      <c r="H5" s="21"/>
      <c r="I5" s="26"/>
      <c r="J5" s="21"/>
      <c r="K5" s="21"/>
      <c r="L5" s="21"/>
      <c r="M5" s="21"/>
      <c r="N5" s="21"/>
      <c r="O5" s="21"/>
      <c r="P5" s="21"/>
      <c r="Q5" s="21"/>
      <c r="R5" s="21"/>
      <c r="S5" s="27"/>
      <c r="T5" s="21"/>
      <c r="U5" s="21"/>
      <c r="V5" s="21"/>
      <c r="W5" s="21"/>
      <c r="X5" s="21"/>
      <c r="Y5" s="22"/>
      <c r="Z5" s="29"/>
      <c r="AA5" s="21"/>
    </row>
  </sheetData>
  <mergeCells count="20">
    <mergeCell ref="A1:AA1"/>
    <mergeCell ref="L2:O2"/>
    <mergeCell ref="P2:S2"/>
    <mergeCell ref="T2:V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W2:W3"/>
    <mergeCell ref="X2:X3"/>
    <mergeCell ref="Y2:Y3"/>
    <mergeCell ref="Z2:Z3"/>
    <mergeCell ref="AA2:AA3"/>
  </mergeCells>
  <dataValidations count="5">
    <dataValidation allowBlank="1" showInputMessage="1" showErrorMessage="1" prompt="请按照“选聘岗位信息表”完整填写。" sqref="C5"/>
    <dataValidation allowBlank="1" showInputMessage="1" showErrorMessage="1" prompt="精确到市，**省**市。" sqref="H5"/>
    <dataValidation allowBlank="1" showInputMessage="1" showErrorMessage="1" prompt="请按****-**-**的格式输入，例：2021-09-30" sqref="I5"/>
    <dataValidation allowBlank="1" showInputMessage="1" showErrorMessage="1" prompt="请填写完整，*婚*育。" sqref="K5"/>
    <dataValidation allowBlank="1" showInputMessage="1" showErrorMessage="1" prompt="请参照示例规范填写。" sqref="L5:X5"/>
  </dataValidations>
  <hyperlinks>
    <hyperlink ref="Z4" r:id="rId1" display="12345@***.com"/>
  </hyperlinks>
  <pageMargins left="0.25" right="0.25" top="0.75" bottom="0.75" header="0.3" footer="0.3"/>
  <pageSetup paperSize="8" scale="4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信息采集表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杨参</dc:creator>
  <cp:lastModifiedBy>WPS_181542464</cp:lastModifiedBy>
  <dcterms:created xsi:type="dcterms:W3CDTF">2020-04-20T11:05:00Z</dcterms:created>
  <cp:lastPrinted>2023-02-17T08:37:00Z</cp:lastPrinted>
  <dcterms:modified xsi:type="dcterms:W3CDTF">2025-10-16T03:43:32Z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ACACE3A6A26F4F739401A2A5C7964F3E_13</vt:lpwstr>
  </property>
</Properties>
</file>